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55" windowHeight="6555" activeTab="0"/>
  </bookViews>
  <sheets>
    <sheet name="CERA-PROVINCIAS" sheetId="1" r:id="rId1"/>
  </sheets>
  <externalReferences>
    <externalReference r:id="rId4"/>
    <externalReference r:id="rId5"/>
  </externalReferences>
  <definedNames>
    <definedName name="_xlnm.Print_Area" localSheetId="0">'CERA-PROVINCIAS'!$A$1:$N$60</definedName>
    <definedName name="TABLE" localSheetId="0">'CERA-PROVINCIAS'!$A$1:$A$1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<sst xmlns="http://schemas.openxmlformats.org/spreadsheetml/2006/main" count="133" uniqueCount="122">
  <si>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</si>
  <si>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</si>
  <si>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</si>
  <si>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</si>
  <si>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</si>
  <si>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</si>
  <si>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</si>
  <si>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</si>
  <si>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</si>
  <si>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</si>
  <si>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</si>
  <si>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</si>
  <si>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</si>
  <si>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</si>
  <si>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</si>
  <si>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</si>
  <si>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</si>
  <si>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</si>
  <si>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</si>
  <si>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</si>
  <si>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</si>
  <si>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</si>
  <si>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</si>
  <si>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</si>
  <si>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</si>
  <si>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</si>
  <si>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</si>
  <si>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</si>
  <si>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</si>
  <si>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</si>
  <si>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</si>
  <si>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</si>
  <si>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</si>
  <si>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</si>
  <si>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</si>
  <si>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</si>
  <si>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</si>
  <si>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</si>
  <si>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</si>
  <si>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</si>
  <si>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</si>
  <si>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</si>
  <si>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</si>
  <si>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</si>
  <si>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</si>
  <si>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</si>
  <si>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</si>
  <si>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</si>
  <si>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</si>
  <si>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</si>
  <si>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</si>
  <si>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</si>
  <si>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</si>
  <si>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</si>
  <si>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</si>
  <si>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</si>
  <si>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</si>
  <si>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</si>
  <si>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</si>
  <si>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</si>
  <si>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</si>
  <si>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</si>
  <si>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</si>
  <si>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</si>
  <si>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</si>
  <si>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</si>
  <si>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</si>
  <si>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</si>
  <si>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</si>
  <si>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</si>
  <si>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</si>
  <si>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</si>
  <si>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</si>
  <si>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</si>
  <si>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</si>
  <si>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</si>
  <si>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</si>
  <si>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</si>
  <si>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</si>
  <si>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</si>
  <si>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</si>
  <si>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</si>
  <si>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</si>
  <si>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</si>
  <si>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</si>
  <si>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</si>
  <si>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</si>
  <si>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</si>
  <si>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</si>
  <si>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</si>
  <si>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</si>
  <si>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</si>
  <si>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</si>
  <si>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VALENCIA/VALÈNCIA</t>
  </si>
  <si>
    <t>Censo cerrado</t>
  </si>
  <si>
    <t>Provincia de inscripción</t>
  </si>
  <si>
    <t>Número de electores por provincia de inscripción</t>
  </si>
  <si>
    <t>Oficina del Censo Electoral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</si>
  <si>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</si>
  <si>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</si>
  <si>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</si>
  <si>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</si>
  <si>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</si>
  <si>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</si>
  <si>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</si>
  <si>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</si>
  <si>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</si>
  <si>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</si>
  <si>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</si>
  <si>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Censo electoral españoles residentes en el extranjero (CERA)</t>
  </si>
  <si>
    <t>a 1-01-2008</t>
  </si>
  <si>
    <t>a 1-02-2008</t>
  </si>
  <si>
    <t>a 1-03-2008</t>
  </si>
  <si>
    <t>a 1-04-2008</t>
  </si>
  <si>
    <t>a 1-05-2008</t>
  </si>
  <si>
    <t>a 1-06-2008</t>
  </si>
  <si>
    <t>a 1-07-2008</t>
  </si>
  <si>
    <t>a 1-08-2008</t>
  </si>
  <si>
    <t>a 1-09-2008</t>
  </si>
  <si>
    <t>a 1-10-2008</t>
  </si>
  <si>
    <t>a 1-11-2008</t>
  </si>
  <si>
    <t>a 1-12-2008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</si>
</sst>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0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sz val="14"/>
      <name val="Univers"/>
      <family val="2"/>
    </font>
    <font>
      <b/>
      <sz val="10"/>
      <name val="Arial"/>
      <family val="0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3" fontId="3" fillId="2" borderId="0" xfId="20" applyNumberFormat="1" applyFont="1" applyFill="1" applyBorder="1">
      <alignment/>
      <protection/>
    </xf>
    <xf numFmtId="0" fontId="3" fillId="2" borderId="0" xfId="20" applyFont="1" applyFill="1" applyBorder="1">
      <alignment/>
      <protection/>
    </xf>
    <xf numFmtId="1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3" fontId="0" fillId="2" borderId="0" xfId="0" applyNumberFormat="1" applyFill="1" applyAlignment="1">
      <alignment/>
    </xf>
    <xf numFmtId="3" fontId="0" fillId="2" borderId="0" xfId="19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6" fillId="2" borderId="0" xfId="20" applyFont="1" applyFill="1" applyBorder="1">
      <alignment/>
      <protection/>
    </xf>
    <xf numFmtId="3" fontId="6" fillId="2" borderId="0" xfId="20" applyNumberFormat="1" applyFont="1" applyFill="1" applyBorder="1">
      <alignment/>
      <protection/>
    </xf>
    <xf numFmtId="0" fontId="7" fillId="3" borderId="0" xfId="20" applyFont="1" applyFill="1" applyBorder="1">
      <alignment/>
      <protection/>
    </xf>
    <xf numFmtId="3" fontId="8" fillId="3" borderId="0" xfId="20" applyNumberFormat="1" applyFont="1" applyFill="1" applyBorder="1">
      <alignment/>
      <protection/>
    </xf>
    <xf numFmtId="0" fontId="8" fillId="2" borderId="0" xfId="20" applyFont="1" applyFill="1" applyBorder="1">
      <alignment/>
      <protection/>
    </xf>
    <xf numFmtId="0" fontId="8" fillId="4" borderId="0" xfId="20" applyFont="1" applyFill="1" applyBorder="1">
      <alignment/>
      <protection/>
    </xf>
    <xf numFmtId="3" fontId="8" fillId="4" borderId="0" xfId="20" applyNumberFormat="1" applyFont="1" applyFill="1" applyBorder="1">
      <alignment/>
      <protection/>
    </xf>
    <xf numFmtId="3" fontId="9" fillId="4" borderId="0" xfId="20" applyNumberFormat="1" applyFont="1" applyFill="1" applyBorder="1" applyAlignment="1">
      <alignment horizontal="center"/>
      <protection/>
    </xf>
    <xf numFmtId="0" fontId="4" fillId="4" borderId="0" xfId="20" applyFont="1" applyFill="1" applyBorder="1">
      <alignment/>
      <protection/>
    </xf>
    <xf numFmtId="3" fontId="9" fillId="4" borderId="0" xfId="19" applyNumberFormat="1" applyFont="1" applyFill="1" applyBorder="1" applyAlignment="1">
      <alignment horizontal="center"/>
      <protection/>
    </xf>
    <xf numFmtId="0" fontId="4" fillId="2" borderId="0" xfId="20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Ficheros%20a%20medida\INTERNET\captura%2001-08\cer_%20cera%20provinci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_Ficheros%20a%20medida\INTERNET\captura%202008\captura%2012\provincias%20cer-c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 CERCERA"/>
    </sheetNames>
    <sheetDataSet>
      <sheetData sheetId="0">
        <row r="2">
          <cell r="A2" t="str">
            <v>01</v>
          </cell>
          <cell r="B2" t="str">
            <v>ÁLAVA</v>
          </cell>
          <cell r="C2">
            <v>243715</v>
          </cell>
          <cell r="D2">
            <v>3371</v>
          </cell>
        </row>
        <row r="3">
          <cell r="A3" t="str">
            <v>02</v>
          </cell>
          <cell r="B3" t="str">
            <v>ALBACETE</v>
          </cell>
          <cell r="C3">
            <v>296873</v>
          </cell>
          <cell r="D3">
            <v>4888</v>
          </cell>
        </row>
        <row r="4">
          <cell r="A4" t="str">
            <v>03</v>
          </cell>
          <cell r="B4" t="str">
            <v>ALICANTE/ALACANT</v>
          </cell>
          <cell r="C4">
            <v>1170221</v>
          </cell>
          <cell r="D4">
            <v>18444</v>
          </cell>
        </row>
        <row r="5">
          <cell r="A5" t="str">
            <v>04</v>
          </cell>
          <cell r="B5" t="str">
            <v>ALMERÍA</v>
          </cell>
          <cell r="C5">
            <v>425069</v>
          </cell>
          <cell r="D5">
            <v>22559</v>
          </cell>
        </row>
        <row r="6">
          <cell r="A6" t="str">
            <v>05</v>
          </cell>
          <cell r="B6" t="str">
            <v>ÁVILA</v>
          </cell>
          <cell r="C6">
            <v>138026</v>
          </cell>
          <cell r="D6">
            <v>5312</v>
          </cell>
        </row>
        <row r="7">
          <cell r="A7" t="str">
            <v>06</v>
          </cell>
          <cell r="B7" t="str">
            <v>BADAJOZ</v>
          </cell>
          <cell r="C7">
            <v>536125</v>
          </cell>
          <cell r="D7">
            <v>8465</v>
          </cell>
        </row>
        <row r="8">
          <cell r="A8" t="str">
            <v>07</v>
          </cell>
          <cell r="B8" t="str">
            <v>BALEARS (ILLES)</v>
          </cell>
          <cell r="C8">
            <v>692900</v>
          </cell>
          <cell r="D8">
            <v>11010</v>
          </cell>
        </row>
        <row r="9">
          <cell r="A9" t="str">
            <v>08</v>
          </cell>
          <cell r="B9" t="str">
            <v>BARCELONA</v>
          </cell>
          <cell r="C9">
            <v>3875951</v>
          </cell>
          <cell r="D9">
            <v>86652</v>
          </cell>
        </row>
        <row r="10">
          <cell r="A10" t="str">
            <v>09</v>
          </cell>
          <cell r="B10" t="str">
            <v>BURGOS</v>
          </cell>
          <cell r="C10">
            <v>291047</v>
          </cell>
          <cell r="D10">
            <v>10168</v>
          </cell>
        </row>
        <row r="11">
          <cell r="A11" t="str">
            <v>10</v>
          </cell>
          <cell r="B11" t="str">
            <v>CÁCERES</v>
          </cell>
          <cell r="C11">
            <v>336002</v>
          </cell>
          <cell r="D11">
            <v>11659</v>
          </cell>
        </row>
        <row r="12">
          <cell r="A12" t="str">
            <v>11</v>
          </cell>
          <cell r="B12" t="str">
            <v>CÁDIZ</v>
          </cell>
          <cell r="C12">
            <v>937627</v>
          </cell>
          <cell r="D12">
            <v>17831</v>
          </cell>
        </row>
        <row r="13">
          <cell r="A13" t="str">
            <v>12</v>
          </cell>
          <cell r="B13" t="str">
            <v>CASTELLÓN/CASTELLÓ</v>
          </cell>
          <cell r="C13">
            <v>404873</v>
          </cell>
          <cell r="D13">
            <v>4542</v>
          </cell>
        </row>
        <row r="14">
          <cell r="A14" t="str">
            <v>13</v>
          </cell>
          <cell r="B14" t="str">
            <v>CIUDAD REAL</v>
          </cell>
          <cell r="C14">
            <v>392188</v>
          </cell>
          <cell r="D14">
            <v>3954</v>
          </cell>
        </row>
        <row r="15">
          <cell r="A15" t="str">
            <v>14</v>
          </cell>
          <cell r="B15" t="str">
            <v>CÓRDOBA</v>
          </cell>
          <cell r="C15">
            <v>626904</v>
          </cell>
          <cell r="D15">
            <v>13169</v>
          </cell>
        </row>
        <row r="16">
          <cell r="A16" t="str">
            <v>15</v>
          </cell>
          <cell r="B16" t="str">
            <v>CORUÑA (A)</v>
          </cell>
          <cell r="C16">
            <v>949441</v>
          </cell>
          <cell r="D16">
            <v>115090</v>
          </cell>
        </row>
        <row r="17">
          <cell r="A17" t="str">
            <v>16</v>
          </cell>
          <cell r="B17" t="str">
            <v>CUENCA</v>
          </cell>
          <cell r="C17">
            <v>161662</v>
          </cell>
          <cell r="D17">
            <v>2195</v>
          </cell>
        </row>
        <row r="18">
          <cell r="A18" t="str">
            <v>17</v>
          </cell>
          <cell r="B18" t="str">
            <v>GIRONA</v>
          </cell>
          <cell r="C18">
            <v>479538</v>
          </cell>
          <cell r="D18">
            <v>8172</v>
          </cell>
        </row>
        <row r="19">
          <cell r="A19" t="str">
            <v>18</v>
          </cell>
          <cell r="B19" t="str">
            <v>GRANADA</v>
          </cell>
          <cell r="C19">
            <v>684967</v>
          </cell>
          <cell r="D19">
            <v>28882</v>
          </cell>
        </row>
        <row r="20">
          <cell r="A20" t="str">
            <v>19</v>
          </cell>
          <cell r="B20" t="str">
            <v>GUADALAJARA</v>
          </cell>
          <cell r="C20">
            <v>165879</v>
          </cell>
          <cell r="D20">
            <v>1976</v>
          </cell>
        </row>
        <row r="21">
          <cell r="A21" t="str">
            <v>20</v>
          </cell>
          <cell r="B21" t="str">
            <v>GUIPÚZCOA</v>
          </cell>
          <cell r="C21">
            <v>558261</v>
          </cell>
          <cell r="D21">
            <v>16268</v>
          </cell>
        </row>
        <row r="22">
          <cell r="A22" t="str">
            <v>21</v>
          </cell>
          <cell r="B22" t="str">
            <v>HUELVA</v>
          </cell>
          <cell r="C22">
            <v>379919</v>
          </cell>
          <cell r="D22">
            <v>4820</v>
          </cell>
        </row>
        <row r="23">
          <cell r="A23" t="str">
            <v>22</v>
          </cell>
          <cell r="B23" t="str">
            <v>HUESCA</v>
          </cell>
          <cell r="C23">
            <v>171336</v>
          </cell>
          <cell r="D23">
            <v>4369</v>
          </cell>
        </row>
        <row r="24">
          <cell r="A24" t="str">
            <v>23</v>
          </cell>
          <cell r="B24" t="str">
            <v>JAÉN</v>
          </cell>
          <cell r="C24">
            <v>519776</v>
          </cell>
          <cell r="D24">
            <v>8229</v>
          </cell>
        </row>
        <row r="25">
          <cell r="A25" t="str">
            <v>24</v>
          </cell>
          <cell r="B25" t="str">
            <v>LEÓN</v>
          </cell>
          <cell r="C25">
            <v>414687</v>
          </cell>
          <cell r="D25">
            <v>30919</v>
          </cell>
        </row>
        <row r="26">
          <cell r="A26" t="str">
            <v>25</v>
          </cell>
          <cell r="B26" t="str">
            <v>LLEIDA</v>
          </cell>
          <cell r="C26">
            <v>300148</v>
          </cell>
          <cell r="D26">
            <v>10322</v>
          </cell>
        </row>
        <row r="27">
          <cell r="A27" t="str">
            <v>26</v>
          </cell>
          <cell r="B27" t="str">
            <v>RIOJA (LA)</v>
          </cell>
          <cell r="C27">
            <v>229836</v>
          </cell>
          <cell r="D27">
            <v>8018</v>
          </cell>
        </row>
        <row r="28">
          <cell r="A28" t="str">
            <v>27</v>
          </cell>
          <cell r="B28" t="str">
            <v>LUGO</v>
          </cell>
          <cell r="C28">
            <v>303066</v>
          </cell>
          <cell r="D28">
            <v>42161</v>
          </cell>
        </row>
        <row r="29">
          <cell r="A29" t="str">
            <v>28</v>
          </cell>
          <cell r="B29" t="str">
            <v>MADRID</v>
          </cell>
          <cell r="C29">
            <v>4324669</v>
          </cell>
          <cell r="D29">
            <v>148466</v>
          </cell>
        </row>
        <row r="30">
          <cell r="A30" t="str">
            <v>29</v>
          </cell>
          <cell r="B30" t="str">
            <v>MÁLAGA</v>
          </cell>
          <cell r="C30">
            <v>1044594</v>
          </cell>
          <cell r="D30">
            <v>27951</v>
          </cell>
        </row>
        <row r="31">
          <cell r="A31" t="str">
            <v>30</v>
          </cell>
          <cell r="B31" t="str">
            <v>MURCIA</v>
          </cell>
          <cell r="C31">
            <v>947483</v>
          </cell>
          <cell r="D31">
            <v>17632</v>
          </cell>
        </row>
        <row r="32">
          <cell r="A32" t="str">
            <v>31</v>
          </cell>
          <cell r="B32" t="str">
            <v>NAVARRA</v>
          </cell>
          <cell r="C32">
            <v>458754</v>
          </cell>
          <cell r="D32">
            <v>13612</v>
          </cell>
        </row>
        <row r="33">
          <cell r="A33" t="str">
            <v>32</v>
          </cell>
          <cell r="B33" t="str">
            <v>OURENSE</v>
          </cell>
          <cell r="C33">
            <v>281972</v>
          </cell>
          <cell r="D33">
            <v>72014</v>
          </cell>
        </row>
        <row r="34">
          <cell r="A34" t="str">
            <v>33</v>
          </cell>
          <cell r="B34" t="str">
            <v>ASTURIAS</v>
          </cell>
          <cell r="C34">
            <v>911436</v>
          </cell>
          <cell r="D34">
            <v>67441</v>
          </cell>
        </row>
        <row r="35">
          <cell r="A35" t="str">
            <v>34</v>
          </cell>
          <cell r="B35" t="str">
            <v>PALENCIA</v>
          </cell>
          <cell r="C35">
            <v>144674</v>
          </cell>
          <cell r="D35">
            <v>4855</v>
          </cell>
        </row>
        <row r="36">
          <cell r="A36" t="str">
            <v>35</v>
          </cell>
          <cell r="B36" t="str">
            <v>PALMAS (LAS)</v>
          </cell>
          <cell r="C36">
            <v>744293</v>
          </cell>
          <cell r="D36">
            <v>16431</v>
          </cell>
        </row>
        <row r="37">
          <cell r="A37" t="str">
            <v>36</v>
          </cell>
          <cell r="B37" t="str">
            <v>PONTEVEDRA</v>
          </cell>
          <cell r="C37">
            <v>769289</v>
          </cell>
          <cell r="D37">
            <v>96001</v>
          </cell>
        </row>
        <row r="38">
          <cell r="A38" t="str">
            <v>37</v>
          </cell>
          <cell r="B38" t="str">
            <v>SALAMANCA</v>
          </cell>
          <cell r="C38">
            <v>289655</v>
          </cell>
          <cell r="D38">
            <v>20304</v>
          </cell>
        </row>
        <row r="39">
          <cell r="A39" t="str">
            <v>38</v>
          </cell>
          <cell r="B39" t="str">
            <v>SANTA CRUZ DE TENERIFE</v>
          </cell>
          <cell r="C39">
            <v>703039</v>
          </cell>
          <cell r="D39">
            <v>55570</v>
          </cell>
        </row>
        <row r="40">
          <cell r="A40" t="str">
            <v>39</v>
          </cell>
          <cell r="B40" t="str">
            <v>CANTABRIA</v>
          </cell>
          <cell r="C40">
            <v>466076</v>
          </cell>
          <cell r="D40">
            <v>19980</v>
          </cell>
        </row>
        <row r="41">
          <cell r="A41" t="str">
            <v>40</v>
          </cell>
          <cell r="B41" t="str">
            <v>SEGOVIA</v>
          </cell>
          <cell r="C41">
            <v>121536</v>
          </cell>
          <cell r="D41">
            <v>2133</v>
          </cell>
        </row>
        <row r="42">
          <cell r="A42" t="str">
            <v>41</v>
          </cell>
          <cell r="B42" t="str">
            <v>SEVILLA</v>
          </cell>
          <cell r="C42">
            <v>1441821</v>
          </cell>
          <cell r="D42">
            <v>20190</v>
          </cell>
        </row>
        <row r="43">
          <cell r="A43" t="str">
            <v>42</v>
          </cell>
          <cell r="B43" t="str">
            <v>SORIA</v>
          </cell>
          <cell r="C43">
            <v>73723</v>
          </cell>
          <cell r="D43">
            <v>3331</v>
          </cell>
        </row>
        <row r="44">
          <cell r="A44" t="str">
            <v>43</v>
          </cell>
          <cell r="B44" t="str">
            <v>TARRAGONA</v>
          </cell>
          <cell r="C44">
            <v>532357</v>
          </cell>
          <cell r="D44">
            <v>8532</v>
          </cell>
        </row>
        <row r="45">
          <cell r="A45" t="str">
            <v>44</v>
          </cell>
          <cell r="B45" t="str">
            <v>TERUEL</v>
          </cell>
          <cell r="C45">
            <v>110499</v>
          </cell>
          <cell r="D45">
            <v>3238</v>
          </cell>
        </row>
        <row r="46">
          <cell r="A46" t="str">
            <v>45</v>
          </cell>
          <cell r="B46" t="str">
            <v>TOLEDO</v>
          </cell>
          <cell r="C46">
            <v>480026</v>
          </cell>
          <cell r="D46">
            <v>6042</v>
          </cell>
        </row>
        <row r="47">
          <cell r="A47" t="str">
            <v>46</v>
          </cell>
          <cell r="B47" t="str">
            <v>VALENCIA/VALÈNCIA</v>
          </cell>
          <cell r="C47">
            <v>1857379</v>
          </cell>
          <cell r="D47">
            <v>33007</v>
          </cell>
        </row>
        <row r="48">
          <cell r="A48" t="str">
            <v>47</v>
          </cell>
          <cell r="B48" t="str">
            <v>VALLADOLID</v>
          </cell>
          <cell r="C48">
            <v>423824</v>
          </cell>
          <cell r="D48">
            <v>7877</v>
          </cell>
        </row>
        <row r="49">
          <cell r="A49" t="str">
            <v>48</v>
          </cell>
          <cell r="B49" t="str">
            <v>VIZCAYA</v>
          </cell>
          <cell r="C49">
            <v>930737</v>
          </cell>
          <cell r="D49">
            <v>22691</v>
          </cell>
        </row>
        <row r="50">
          <cell r="A50" t="str">
            <v>49</v>
          </cell>
          <cell r="B50" t="str">
            <v>ZAMORA</v>
          </cell>
          <cell r="C50">
            <v>166277</v>
          </cell>
          <cell r="D50">
            <v>12383</v>
          </cell>
        </row>
        <row r="51">
          <cell r="A51" t="str">
            <v>50</v>
          </cell>
          <cell r="B51" t="str">
            <v>ZARAGOZA</v>
          </cell>
          <cell r="C51">
            <v>709969</v>
          </cell>
          <cell r="D51">
            <v>13267</v>
          </cell>
        </row>
        <row r="52">
          <cell r="A52" t="str">
            <v>51</v>
          </cell>
          <cell r="B52" t="str">
            <v>CEUTA</v>
          </cell>
          <cell r="C52">
            <v>55493</v>
          </cell>
          <cell r="D52">
            <v>1997</v>
          </cell>
        </row>
        <row r="53">
          <cell r="A53" t="str">
            <v>52</v>
          </cell>
          <cell r="B53" t="str">
            <v>MELILLA</v>
          </cell>
          <cell r="C53">
            <v>47394</v>
          </cell>
          <cell r="D53">
            <v>3043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V-1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B10" sqref="B10"/>
    </sheetView>
  </sheetViews>
  <sheetFormatPr defaultColWidth="11.421875" defaultRowHeight="12.75" zeroHeight="1"/>
  <cols>
    <col min="1" max="1" width="4.57421875" style="1" customWidth="1"/>
    <col min="2" max="2" width="32.421875" style="1" customWidth="1"/>
    <col min="3" max="9" width="13.00390625" style="9" bestFit="1" customWidth="1"/>
    <col min="10" max="10" width="17.8515625" style="9" customWidth="1"/>
    <col min="11" max="11" width="13.00390625" style="1" bestFit="1" customWidth="1"/>
    <col min="12" max="14" width="13.00390625" style="9" bestFit="1" customWidth="1"/>
    <col min="15" max="15" width="8.00390625" style="1" customWidth="1"/>
    <col min="16" max="16384" width="11.57421875" style="1" customWidth="1"/>
  </cols>
  <sheetData>
    <row r="1" spans="1:14" s="12" customFormat="1" ht="22.5" customHeight="1">
      <c r="A1" s="11" t="s">
        <v>97</v>
      </c>
      <c r="C1" s="13"/>
      <c r="D1" s="13"/>
      <c r="E1" s="13"/>
      <c r="F1" s="13"/>
      <c r="G1" s="13"/>
      <c r="H1" s="13"/>
      <c r="I1" s="13"/>
      <c r="J1" s="13"/>
      <c r="L1" s="13"/>
      <c r="M1" s="13"/>
      <c r="N1" s="13"/>
    </row>
    <row r="2" spans="1:14" s="14" customFormat="1" ht="18">
      <c r="A2" s="11" t="s">
        <v>109</v>
      </c>
      <c r="C2" s="15"/>
      <c r="D2" s="15"/>
      <c r="E2" s="15"/>
      <c r="F2" s="15"/>
      <c r="G2" s="15"/>
      <c r="H2" s="15"/>
      <c r="I2" s="15"/>
      <c r="J2" s="15"/>
      <c r="L2" s="15"/>
      <c r="M2" s="15"/>
      <c r="N2" s="15"/>
    </row>
    <row r="3" spans="1:14" s="18" customFormat="1" ht="18">
      <c r="A3" s="16" t="s">
        <v>96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s="3" customFormat="1" ht="2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8" customFormat="1" ht="12.75" customHeight="1">
      <c r="A5" s="19"/>
      <c r="B5" s="20"/>
      <c r="C5" s="21" t="s">
        <v>94</v>
      </c>
      <c r="D5" s="21" t="s">
        <v>94</v>
      </c>
      <c r="E5" s="21" t="s">
        <v>94</v>
      </c>
      <c r="F5" s="21" t="s">
        <v>94</v>
      </c>
      <c r="G5" s="21" t="s">
        <v>94</v>
      </c>
      <c r="H5" s="21" t="s">
        <v>94</v>
      </c>
      <c r="I5" s="21" t="s">
        <v>94</v>
      </c>
      <c r="J5" s="21" t="s">
        <v>94</v>
      </c>
      <c r="K5" s="21" t="s">
        <v>94</v>
      </c>
      <c r="L5" s="21" t="s">
        <v>94</v>
      </c>
      <c r="M5" s="21" t="s">
        <v>94</v>
      </c>
      <c r="N5" s="21" t="s">
        <v>94</v>
      </c>
    </row>
    <row r="6" spans="1:14" s="24" customFormat="1" ht="12.75">
      <c r="A6" s="22" t="s">
        <v>95</v>
      </c>
      <c r="B6" s="22"/>
      <c r="C6" s="23" t="s">
        <v>121</v>
      </c>
      <c r="D6" s="23" t="s">
        <v>120</v>
      </c>
      <c r="E6" s="23" t="s">
        <v>119</v>
      </c>
      <c r="F6" s="23" t="s">
        <v>118</v>
      </c>
      <c r="G6" s="23" t="s">
        <v>117</v>
      </c>
      <c r="H6" s="23" t="s">
        <v>116</v>
      </c>
      <c r="I6" s="23" t="s">
        <v>115</v>
      </c>
      <c r="J6" s="23" t="s">
        <v>114</v>
      </c>
      <c r="K6" s="23" t="s">
        <v>113</v>
      </c>
      <c r="L6" s="23" t="s">
        <v>112</v>
      </c>
      <c r="M6" s="23" t="s">
        <v>111</v>
      </c>
      <c r="N6" s="23" t="s">
        <v>110</v>
      </c>
    </row>
    <row r="7" spans="1:14" s="6" customFormat="1" ht="12.75">
      <c r="A7" s="4" t="s">
        <v>1</v>
      </c>
      <c r="B7" s="4"/>
      <c r="C7" s="5">
        <f aca="true" t="shared" si="0" ref="C7:K7">SUM(C8:C59)</f>
        <v>1237893</v>
      </c>
      <c r="D7" s="5">
        <f t="shared" si="0"/>
        <v>1235883</v>
      </c>
      <c r="E7" s="5">
        <f t="shared" si="0"/>
        <v>1233568</v>
      </c>
      <c r="F7" s="5">
        <f t="shared" si="0"/>
        <v>1231591</v>
      </c>
      <c r="G7" s="5">
        <f t="shared" si="0"/>
        <v>1228330</v>
      </c>
      <c r="H7" s="5">
        <f t="shared" si="0"/>
        <v>1226175</v>
      </c>
      <c r="I7" s="5">
        <f t="shared" si="0"/>
        <v>1222631</v>
      </c>
      <c r="J7" s="5">
        <f t="shared" si="0"/>
        <v>1218726</v>
      </c>
      <c r="K7" s="5">
        <f t="shared" si="0"/>
        <v>1215548</v>
      </c>
      <c r="L7" s="5">
        <v>1214317</v>
      </c>
      <c r="M7" s="5">
        <f>SUM(M8:M59)</f>
        <v>1210075</v>
      </c>
      <c r="N7" s="5">
        <f>SUM(N8:N59)</f>
        <v>1201433</v>
      </c>
    </row>
    <row r="8" spans="1:14" ht="12.75">
      <c r="A8" s="7" t="s">
        <v>2</v>
      </c>
      <c r="B8" s="8" t="s">
        <v>98</v>
      </c>
      <c r="C8" s="9">
        <v>3460</v>
      </c>
      <c r="D8" s="9">
        <v>3462</v>
      </c>
      <c r="E8" s="9">
        <v>3452</v>
      </c>
      <c r="F8" s="9">
        <v>3451</v>
      </c>
      <c r="G8" s="9">
        <v>3444</v>
      </c>
      <c r="H8" s="9">
        <v>3434</v>
      </c>
      <c r="I8" s="9">
        <v>3413</v>
      </c>
      <c r="J8" s="10">
        <v>3401</v>
      </c>
      <c r="K8" s="9">
        <v>3394</v>
      </c>
      <c r="L8" s="10">
        <v>3393</v>
      </c>
      <c r="M8" s="9">
        <v>3384</v>
      </c>
      <c r="N8" s="9">
        <f>VLOOKUP(A8,'[1]PROV CERCERA'!$A$2:$D$53,4,0)</f>
        <v>3371</v>
      </c>
    </row>
    <row r="9" spans="1:14" ht="12.75">
      <c r="A9" s="7" t="s">
        <v>3</v>
      </c>
      <c r="B9" s="8" t="s">
        <v>4</v>
      </c>
      <c r="C9" s="9">
        <v>4930</v>
      </c>
      <c r="D9" s="9">
        <v>4912</v>
      </c>
      <c r="E9" s="9">
        <v>4882</v>
      </c>
      <c r="F9" s="9">
        <v>4889</v>
      </c>
      <c r="G9" s="9">
        <v>4888</v>
      </c>
      <c r="H9" s="9">
        <v>4904</v>
      </c>
      <c r="I9" s="9">
        <v>4907</v>
      </c>
      <c r="J9" s="10">
        <v>4911</v>
      </c>
      <c r="K9" s="9">
        <v>4909</v>
      </c>
      <c r="L9" s="10">
        <v>4904</v>
      </c>
      <c r="M9" s="9">
        <v>4890</v>
      </c>
      <c r="N9" s="9">
        <f>VLOOKUP(A9,'[1]PROV CERCERA'!$A$2:$D$53,4,0)</f>
        <v>4888</v>
      </c>
    </row>
    <row r="10" spans="1:14" ht="12.75">
      <c r="A10" s="7" t="s">
        <v>5</v>
      </c>
      <c r="B10" s="8" t="s">
        <v>91</v>
      </c>
      <c r="C10" s="9">
        <v>18991</v>
      </c>
      <c r="D10" s="9">
        <v>18813</v>
      </c>
      <c r="E10" s="9">
        <v>18681</v>
      </c>
      <c r="F10" s="9">
        <v>18675</v>
      </c>
      <c r="G10" s="9">
        <v>18640</v>
      </c>
      <c r="H10" s="9">
        <v>18672</v>
      </c>
      <c r="I10" s="9">
        <v>18659</v>
      </c>
      <c r="J10" s="10">
        <v>18701</v>
      </c>
      <c r="K10" s="9">
        <v>18609</v>
      </c>
      <c r="L10" s="10">
        <v>18570</v>
      </c>
      <c r="M10" s="9">
        <v>18490</v>
      </c>
      <c r="N10" s="9">
        <f>VLOOKUP(A10,'[1]PROV CERCERA'!$A$2:$D$53,4,0)</f>
        <v>18444</v>
      </c>
    </row>
    <row r="11" spans="1:14" ht="12.75">
      <c r="A11" s="7" t="s">
        <v>6</v>
      </c>
      <c r="B11" s="8" t="s">
        <v>99</v>
      </c>
      <c r="C11" s="9">
        <v>23477</v>
      </c>
      <c r="D11" s="9">
        <v>23409</v>
      </c>
      <c r="E11" s="9">
        <v>23319</v>
      </c>
      <c r="F11" s="9">
        <v>23278</v>
      </c>
      <c r="G11" s="9">
        <v>23115</v>
      </c>
      <c r="H11" s="9">
        <v>23087</v>
      </c>
      <c r="I11" s="9">
        <v>23000</v>
      </c>
      <c r="J11" s="10">
        <v>22911</v>
      </c>
      <c r="K11" s="9">
        <v>22833</v>
      </c>
      <c r="L11" s="10">
        <v>22787</v>
      </c>
      <c r="M11" s="9">
        <v>22709</v>
      </c>
      <c r="N11" s="9">
        <f>VLOOKUP(A11,'[1]PROV CERCERA'!$A$2:$D$53,4,0)</f>
        <v>22559</v>
      </c>
    </row>
    <row r="12" spans="1:14" ht="12.75">
      <c r="A12" s="7" t="s">
        <v>7</v>
      </c>
      <c r="B12" s="8" t="s">
        <v>100</v>
      </c>
      <c r="C12" s="9">
        <v>5431</v>
      </c>
      <c r="D12" s="9">
        <v>5430</v>
      </c>
      <c r="E12" s="9">
        <v>5409</v>
      </c>
      <c r="F12" s="9">
        <v>5397</v>
      </c>
      <c r="G12" s="9">
        <v>5380</v>
      </c>
      <c r="H12" s="9">
        <v>5365</v>
      </c>
      <c r="I12" s="9">
        <v>5354</v>
      </c>
      <c r="J12" s="10">
        <v>5354</v>
      </c>
      <c r="K12" s="9">
        <v>5342</v>
      </c>
      <c r="L12" s="10">
        <v>5340</v>
      </c>
      <c r="M12" s="9">
        <v>5322</v>
      </c>
      <c r="N12" s="9">
        <f>VLOOKUP(A12,'[1]PROV CERCERA'!$A$2:$D$53,4,0)</f>
        <v>5312</v>
      </c>
    </row>
    <row r="13" spans="1:14" ht="12.75">
      <c r="A13" s="7" t="s">
        <v>8</v>
      </c>
      <c r="B13" s="8" t="s">
        <v>9</v>
      </c>
      <c r="C13" s="9">
        <v>8437</v>
      </c>
      <c r="D13" s="9">
        <v>8457</v>
      </c>
      <c r="E13" s="9">
        <v>8452</v>
      </c>
      <c r="F13" s="9">
        <v>8453</v>
      </c>
      <c r="G13" s="9">
        <v>8414</v>
      </c>
      <c r="H13" s="9">
        <v>8432</v>
      </c>
      <c r="I13" s="9">
        <v>8446</v>
      </c>
      <c r="J13" s="10">
        <v>8421</v>
      </c>
      <c r="K13" s="9">
        <v>8460</v>
      </c>
      <c r="L13" s="10">
        <v>8471</v>
      </c>
      <c r="M13" s="9">
        <v>8476</v>
      </c>
      <c r="N13" s="9">
        <f>VLOOKUP(A13,'[1]PROV CERCERA'!$A$2:$D$53,4,0)</f>
        <v>8465</v>
      </c>
    </row>
    <row r="14" spans="1:14" ht="12.75">
      <c r="A14" s="7" t="s">
        <v>10</v>
      </c>
      <c r="B14" s="8" t="s">
        <v>92</v>
      </c>
      <c r="C14" s="9">
        <v>11529</v>
      </c>
      <c r="D14" s="9">
        <v>11450</v>
      </c>
      <c r="E14" s="9">
        <v>11411</v>
      </c>
      <c r="F14" s="9">
        <v>11405</v>
      </c>
      <c r="G14" s="9">
        <v>11354</v>
      </c>
      <c r="H14" s="9">
        <v>11340</v>
      </c>
      <c r="I14" s="9">
        <v>11314</v>
      </c>
      <c r="J14" s="10">
        <v>11286</v>
      </c>
      <c r="K14" s="9">
        <v>11240</v>
      </c>
      <c r="L14" s="10">
        <v>11163</v>
      </c>
      <c r="M14" s="9">
        <v>11114</v>
      </c>
      <c r="N14" s="9">
        <f>VLOOKUP(A14,'[1]PROV CERCERA'!$A$2:$D$53,4,0)</f>
        <v>11010</v>
      </c>
    </row>
    <row r="15" spans="1:14" ht="12.75">
      <c r="A15" s="7" t="s">
        <v>11</v>
      </c>
      <c r="B15" s="8" t="s">
        <v>12</v>
      </c>
      <c r="C15" s="9">
        <v>89642</v>
      </c>
      <c r="D15" s="9">
        <v>89342</v>
      </c>
      <c r="E15" s="9">
        <v>89059</v>
      </c>
      <c r="F15" s="9">
        <v>88974</v>
      </c>
      <c r="G15" s="9">
        <v>88666</v>
      </c>
      <c r="H15" s="9">
        <v>88415</v>
      </c>
      <c r="I15" s="9">
        <v>88079</v>
      </c>
      <c r="J15" s="10">
        <v>87799</v>
      </c>
      <c r="K15" s="9">
        <v>87546</v>
      </c>
      <c r="L15" s="10">
        <v>87372</v>
      </c>
      <c r="M15" s="9">
        <v>86942</v>
      </c>
      <c r="N15" s="9">
        <f>VLOOKUP(A15,'[1]PROV CERCERA'!$A$2:$D$53,4,0)</f>
        <v>86652</v>
      </c>
    </row>
    <row r="16" spans="1:14" ht="12.75">
      <c r="A16" s="7" t="s">
        <v>13</v>
      </c>
      <c r="B16" s="8" t="s">
        <v>14</v>
      </c>
      <c r="C16" s="9">
        <v>10370</v>
      </c>
      <c r="D16" s="9">
        <v>10392</v>
      </c>
      <c r="E16" s="9">
        <v>10375</v>
      </c>
      <c r="F16" s="9">
        <v>10363</v>
      </c>
      <c r="G16" s="9">
        <v>10348</v>
      </c>
      <c r="H16" s="9">
        <v>10349</v>
      </c>
      <c r="I16" s="9">
        <v>10336</v>
      </c>
      <c r="J16" s="10">
        <v>10278</v>
      </c>
      <c r="K16" s="9">
        <v>10269</v>
      </c>
      <c r="L16" s="10">
        <v>10239</v>
      </c>
      <c r="M16" s="9">
        <v>10227</v>
      </c>
      <c r="N16" s="9">
        <f>VLOOKUP(A16,'[1]PROV CERCERA'!$A$2:$D$53,4,0)</f>
        <v>10168</v>
      </c>
    </row>
    <row r="17" spans="1:14" ht="12.75">
      <c r="A17" s="7" t="s">
        <v>15</v>
      </c>
      <c r="B17" s="8" t="s">
        <v>101</v>
      </c>
      <c r="C17" s="9">
        <v>11814</v>
      </c>
      <c r="D17" s="9">
        <v>11802</v>
      </c>
      <c r="E17" s="9">
        <v>11799</v>
      </c>
      <c r="F17" s="9">
        <v>11801</v>
      </c>
      <c r="G17" s="9">
        <v>11768</v>
      </c>
      <c r="H17" s="9">
        <v>11780</v>
      </c>
      <c r="I17" s="9">
        <v>11720</v>
      </c>
      <c r="J17" s="10">
        <v>11717</v>
      </c>
      <c r="K17" s="9">
        <v>11718</v>
      </c>
      <c r="L17" s="10">
        <v>11708</v>
      </c>
      <c r="M17" s="9">
        <v>11682</v>
      </c>
      <c r="N17" s="9">
        <f>VLOOKUP(A17,'[1]PROV CERCERA'!$A$2:$D$53,4,0)</f>
        <v>11659</v>
      </c>
    </row>
    <row r="18" spans="1:14" ht="12.75">
      <c r="A18" s="7" t="s">
        <v>16</v>
      </c>
      <c r="B18" s="8" t="s">
        <v>102</v>
      </c>
      <c r="C18" s="9">
        <v>18116</v>
      </c>
      <c r="D18" s="9">
        <v>18125</v>
      </c>
      <c r="E18" s="9">
        <v>18071</v>
      </c>
      <c r="F18" s="9">
        <v>18041</v>
      </c>
      <c r="G18" s="9">
        <v>18008</v>
      </c>
      <c r="H18" s="9">
        <v>18017</v>
      </c>
      <c r="I18" s="9">
        <v>17978</v>
      </c>
      <c r="J18" s="10">
        <v>17981</v>
      </c>
      <c r="K18" s="9">
        <v>17956</v>
      </c>
      <c r="L18" s="10">
        <v>17938</v>
      </c>
      <c r="M18" s="9">
        <v>17878</v>
      </c>
      <c r="N18" s="9">
        <f>VLOOKUP(A18,'[1]PROV CERCERA'!$A$2:$D$53,4,0)</f>
        <v>17831</v>
      </c>
    </row>
    <row r="19" spans="1:14" ht="12.75">
      <c r="A19" s="7" t="s">
        <v>17</v>
      </c>
      <c r="B19" s="8" t="s">
        <v>103</v>
      </c>
      <c r="C19" s="9">
        <v>4656</v>
      </c>
      <c r="D19" s="9">
        <v>4638</v>
      </c>
      <c r="E19" s="9">
        <v>4612</v>
      </c>
      <c r="F19" s="9">
        <v>4603</v>
      </c>
      <c r="G19" s="9">
        <v>4598</v>
      </c>
      <c r="H19" s="9">
        <v>4594</v>
      </c>
      <c r="I19" s="9">
        <v>4604</v>
      </c>
      <c r="J19" s="10">
        <v>4580</v>
      </c>
      <c r="K19" s="9">
        <v>4582</v>
      </c>
      <c r="L19" s="10">
        <v>4578</v>
      </c>
      <c r="M19" s="9">
        <v>4553</v>
      </c>
      <c r="N19" s="9">
        <f>VLOOKUP(A19,'[1]PROV CERCERA'!$A$2:$D$53,4,0)</f>
        <v>4542</v>
      </c>
    </row>
    <row r="20" spans="1:14" ht="12.75">
      <c r="A20" s="7" t="s">
        <v>18</v>
      </c>
      <c r="B20" s="8" t="s">
        <v>19</v>
      </c>
      <c r="C20" s="9">
        <v>3954</v>
      </c>
      <c r="D20" s="9">
        <v>3959</v>
      </c>
      <c r="E20" s="9">
        <v>3965</v>
      </c>
      <c r="F20" s="9">
        <v>3969</v>
      </c>
      <c r="G20" s="9">
        <v>3954</v>
      </c>
      <c r="H20" s="9">
        <v>3970</v>
      </c>
      <c r="I20" s="9">
        <v>3969</v>
      </c>
      <c r="J20" s="10">
        <v>3976</v>
      </c>
      <c r="K20" s="9">
        <v>3964</v>
      </c>
      <c r="L20" s="10">
        <v>3965</v>
      </c>
      <c r="M20" s="9">
        <v>3962</v>
      </c>
      <c r="N20" s="9">
        <f>VLOOKUP(A20,'[1]PROV CERCERA'!$A$2:$D$53,4,0)</f>
        <v>3954</v>
      </c>
    </row>
    <row r="21" spans="1:14" ht="12.75">
      <c r="A21" s="7" t="s">
        <v>20</v>
      </c>
      <c r="B21" s="8" t="s">
        <v>104</v>
      </c>
      <c r="C21" s="9">
        <v>13186</v>
      </c>
      <c r="D21" s="9">
        <v>13194</v>
      </c>
      <c r="E21" s="9">
        <v>13191</v>
      </c>
      <c r="F21" s="9">
        <v>13166</v>
      </c>
      <c r="G21" s="9">
        <v>13172</v>
      </c>
      <c r="H21" s="9">
        <v>13192</v>
      </c>
      <c r="I21" s="9">
        <v>13175</v>
      </c>
      <c r="J21" s="10">
        <v>13156</v>
      </c>
      <c r="K21" s="9">
        <v>13144</v>
      </c>
      <c r="L21" s="10">
        <v>13185</v>
      </c>
      <c r="M21" s="9">
        <v>13183</v>
      </c>
      <c r="N21" s="9">
        <f>VLOOKUP(A21,'[1]PROV CERCERA'!$A$2:$D$53,4,0)</f>
        <v>13169</v>
      </c>
    </row>
    <row r="22" spans="1:14" ht="12.75">
      <c r="A22" s="7" t="s">
        <v>21</v>
      </c>
      <c r="B22" s="8" t="s">
        <v>22</v>
      </c>
      <c r="C22" s="9">
        <v>117421</v>
      </c>
      <c r="D22" s="9">
        <v>117504</v>
      </c>
      <c r="E22" s="9">
        <v>117473</v>
      </c>
      <c r="F22" s="9">
        <v>117335</v>
      </c>
      <c r="G22" s="9">
        <v>117248</v>
      </c>
      <c r="H22" s="9">
        <v>117019</v>
      </c>
      <c r="I22" s="9">
        <v>116796</v>
      </c>
      <c r="J22" s="10">
        <v>116485</v>
      </c>
      <c r="K22" s="9">
        <v>116254</v>
      </c>
      <c r="L22" s="10">
        <v>116226</v>
      </c>
      <c r="M22" s="9">
        <v>115850</v>
      </c>
      <c r="N22" s="9">
        <f>VLOOKUP(A22,'[1]PROV CERCERA'!$A$2:$D$53,4,0)</f>
        <v>115090</v>
      </c>
    </row>
    <row r="23" spans="1:14" ht="12.75">
      <c r="A23" s="7" t="s">
        <v>23</v>
      </c>
      <c r="B23" s="8" t="s">
        <v>24</v>
      </c>
      <c r="C23" s="9">
        <v>2189</v>
      </c>
      <c r="D23" s="9">
        <v>2191</v>
      </c>
      <c r="E23" s="9">
        <v>2195</v>
      </c>
      <c r="F23" s="9">
        <v>2195</v>
      </c>
      <c r="G23" s="9">
        <v>2191</v>
      </c>
      <c r="H23" s="9">
        <v>2197</v>
      </c>
      <c r="I23" s="9">
        <v>2195</v>
      </c>
      <c r="J23" s="10">
        <v>2194</v>
      </c>
      <c r="K23" s="9">
        <v>2190</v>
      </c>
      <c r="L23" s="10">
        <v>2191</v>
      </c>
      <c r="M23" s="9">
        <v>2190</v>
      </c>
      <c r="N23" s="9">
        <f>VLOOKUP(A23,'[1]PROV CERCERA'!$A$2:$D$53,4,0)</f>
        <v>2195</v>
      </c>
    </row>
    <row r="24" spans="1:14" ht="12.75">
      <c r="A24" s="7" t="s">
        <v>25</v>
      </c>
      <c r="B24" s="8" t="s">
        <v>26</v>
      </c>
      <c r="C24" s="9">
        <v>8477</v>
      </c>
      <c r="D24" s="9">
        <v>8428</v>
      </c>
      <c r="E24" s="9">
        <v>8401</v>
      </c>
      <c r="F24" s="9">
        <v>8379</v>
      </c>
      <c r="G24" s="9">
        <v>8382</v>
      </c>
      <c r="H24" s="9">
        <v>8360</v>
      </c>
      <c r="I24" s="9">
        <v>8342</v>
      </c>
      <c r="J24" s="10">
        <v>8308</v>
      </c>
      <c r="K24" s="9">
        <v>8259</v>
      </c>
      <c r="L24" s="10">
        <v>8243</v>
      </c>
      <c r="M24" s="9">
        <v>8190</v>
      </c>
      <c r="N24" s="9">
        <f>VLOOKUP(A24,'[1]PROV CERCERA'!$A$2:$D$53,4,0)</f>
        <v>8172</v>
      </c>
    </row>
    <row r="25" spans="1:14" ht="12.75">
      <c r="A25" s="7" t="s">
        <v>27</v>
      </c>
      <c r="B25" s="8" t="s">
        <v>28</v>
      </c>
      <c r="C25" s="9">
        <v>29870</v>
      </c>
      <c r="D25" s="9">
        <v>29691</v>
      </c>
      <c r="E25" s="9">
        <v>29596</v>
      </c>
      <c r="F25" s="9">
        <v>29564</v>
      </c>
      <c r="G25" s="9">
        <v>29428</v>
      </c>
      <c r="H25" s="9">
        <v>29411</v>
      </c>
      <c r="I25" s="9">
        <v>29308</v>
      </c>
      <c r="J25" s="10">
        <v>29199</v>
      </c>
      <c r="K25" s="9">
        <v>29136</v>
      </c>
      <c r="L25" s="10">
        <v>29105</v>
      </c>
      <c r="M25" s="9">
        <v>29003</v>
      </c>
      <c r="N25" s="9">
        <f>VLOOKUP(A25,'[1]PROV CERCERA'!$A$2:$D$53,4,0)</f>
        <v>28882</v>
      </c>
    </row>
    <row r="26" spans="1:14" ht="12.75">
      <c r="A26" s="7" t="s">
        <v>29</v>
      </c>
      <c r="B26" s="8" t="s">
        <v>0</v>
      </c>
      <c r="C26" s="9">
        <v>2027</v>
      </c>
      <c r="D26" s="9">
        <v>2019</v>
      </c>
      <c r="E26" s="9">
        <v>2017</v>
      </c>
      <c r="F26" s="9">
        <v>2011</v>
      </c>
      <c r="G26" s="9">
        <v>2013</v>
      </c>
      <c r="H26" s="9">
        <v>2006</v>
      </c>
      <c r="I26" s="9">
        <v>2003</v>
      </c>
      <c r="J26" s="10">
        <v>1993</v>
      </c>
      <c r="K26" s="9">
        <v>1986</v>
      </c>
      <c r="L26" s="10">
        <v>1981</v>
      </c>
      <c r="M26" s="9">
        <v>1979</v>
      </c>
      <c r="N26" s="9">
        <f>VLOOKUP(A26,'[1]PROV CERCERA'!$A$2:$D$53,4,0)</f>
        <v>1976</v>
      </c>
    </row>
    <row r="27" spans="1:14" ht="12.75">
      <c r="A27" s="7" t="s">
        <v>30</v>
      </c>
      <c r="B27" s="8" t="s">
        <v>105</v>
      </c>
      <c r="C27" s="9">
        <v>16795</v>
      </c>
      <c r="D27" s="9">
        <v>16745</v>
      </c>
      <c r="E27" s="9">
        <v>16680</v>
      </c>
      <c r="F27" s="9">
        <v>16647</v>
      </c>
      <c r="G27" s="9">
        <v>16585</v>
      </c>
      <c r="H27" s="9">
        <v>16541</v>
      </c>
      <c r="I27" s="9">
        <v>16487</v>
      </c>
      <c r="J27" s="10">
        <v>16448</v>
      </c>
      <c r="K27" s="9">
        <v>16374</v>
      </c>
      <c r="L27" s="10">
        <v>16359</v>
      </c>
      <c r="M27" s="9">
        <v>16312</v>
      </c>
      <c r="N27" s="9">
        <f>VLOOKUP(A27,'[1]PROV CERCERA'!$A$2:$D$53,4,0)</f>
        <v>16268</v>
      </c>
    </row>
    <row r="28" spans="1:14" ht="12.75">
      <c r="A28" s="7" t="s">
        <v>31</v>
      </c>
      <c r="B28" s="8" t="s">
        <v>32</v>
      </c>
      <c r="C28" s="9">
        <v>4804</v>
      </c>
      <c r="D28" s="9">
        <v>4809</v>
      </c>
      <c r="E28" s="9">
        <v>4802</v>
      </c>
      <c r="F28" s="9">
        <v>4807</v>
      </c>
      <c r="G28" s="9">
        <v>4799</v>
      </c>
      <c r="H28" s="9">
        <v>4796</v>
      </c>
      <c r="I28" s="9">
        <v>4801</v>
      </c>
      <c r="J28" s="10">
        <v>4824</v>
      </c>
      <c r="K28" s="9">
        <v>4832</v>
      </c>
      <c r="L28" s="10">
        <v>4844</v>
      </c>
      <c r="M28" s="9">
        <v>4823</v>
      </c>
      <c r="N28" s="9">
        <f>VLOOKUP(A28,'[1]PROV CERCERA'!$A$2:$D$53,4,0)</f>
        <v>4820</v>
      </c>
    </row>
    <row r="29" spans="1:14" ht="12.75">
      <c r="A29" s="7" t="s">
        <v>33</v>
      </c>
      <c r="B29" s="8" t="s">
        <v>34</v>
      </c>
      <c r="C29" s="9">
        <v>4423</v>
      </c>
      <c r="D29" s="9">
        <v>4419</v>
      </c>
      <c r="E29" s="9">
        <v>4408</v>
      </c>
      <c r="F29" s="9">
        <v>4408</v>
      </c>
      <c r="G29" s="9">
        <v>4386</v>
      </c>
      <c r="H29" s="9">
        <v>4397</v>
      </c>
      <c r="I29" s="9">
        <v>4397</v>
      </c>
      <c r="J29" s="10">
        <v>4380</v>
      </c>
      <c r="K29" s="9">
        <v>4381</v>
      </c>
      <c r="L29" s="10">
        <v>4379</v>
      </c>
      <c r="M29" s="9">
        <v>4380</v>
      </c>
      <c r="N29" s="9">
        <f>VLOOKUP(A29,'[1]PROV CERCERA'!$A$2:$D$53,4,0)</f>
        <v>4369</v>
      </c>
    </row>
    <row r="30" spans="1:14" ht="12.75">
      <c r="A30" s="7" t="s">
        <v>35</v>
      </c>
      <c r="B30" s="8" t="s">
        <v>106</v>
      </c>
      <c r="C30" s="9">
        <v>8348</v>
      </c>
      <c r="D30" s="9">
        <v>8331</v>
      </c>
      <c r="E30" s="9">
        <v>8306</v>
      </c>
      <c r="F30" s="9">
        <v>8309</v>
      </c>
      <c r="G30" s="9">
        <v>8303</v>
      </c>
      <c r="H30" s="9">
        <v>8302</v>
      </c>
      <c r="I30" s="9">
        <v>8296</v>
      </c>
      <c r="J30" s="10">
        <v>8272</v>
      </c>
      <c r="K30" s="9">
        <v>8251</v>
      </c>
      <c r="L30" s="10">
        <v>8257</v>
      </c>
      <c r="M30" s="9">
        <v>8238</v>
      </c>
      <c r="N30" s="9">
        <f>VLOOKUP(A30,'[1]PROV CERCERA'!$A$2:$D$53,4,0)</f>
        <v>8229</v>
      </c>
    </row>
    <row r="31" spans="1:14" ht="12.75">
      <c r="A31" s="7" t="s">
        <v>36</v>
      </c>
      <c r="B31" s="8" t="s">
        <v>107</v>
      </c>
      <c r="C31" s="9">
        <v>31704</v>
      </c>
      <c r="D31" s="9">
        <v>31709</v>
      </c>
      <c r="E31" s="9">
        <v>31690</v>
      </c>
      <c r="F31" s="9">
        <v>31630</v>
      </c>
      <c r="G31" s="9">
        <v>31564</v>
      </c>
      <c r="H31" s="9">
        <v>31508</v>
      </c>
      <c r="I31" s="9">
        <v>31423</v>
      </c>
      <c r="J31" s="10">
        <v>31327</v>
      </c>
      <c r="K31" s="9">
        <v>31195</v>
      </c>
      <c r="L31" s="10">
        <v>31131</v>
      </c>
      <c r="M31" s="9">
        <v>31120</v>
      </c>
      <c r="N31" s="9">
        <f>VLOOKUP(A31,'[1]PROV CERCERA'!$A$2:$D$53,4,0)</f>
        <v>30919</v>
      </c>
    </row>
    <row r="32" spans="1:14" ht="12.75">
      <c r="A32" s="7" t="s">
        <v>37</v>
      </c>
      <c r="B32" s="8" t="s">
        <v>38</v>
      </c>
      <c r="C32" s="9">
        <v>10374</v>
      </c>
      <c r="D32" s="9">
        <v>10375</v>
      </c>
      <c r="E32" s="9">
        <v>10342</v>
      </c>
      <c r="F32" s="9">
        <v>10337</v>
      </c>
      <c r="G32" s="9">
        <v>10288</v>
      </c>
      <c r="H32" s="9">
        <v>10282</v>
      </c>
      <c r="I32" s="9">
        <v>10275</v>
      </c>
      <c r="J32" s="10">
        <v>10277</v>
      </c>
      <c r="K32" s="9">
        <v>10308</v>
      </c>
      <c r="L32" s="10">
        <v>10335</v>
      </c>
      <c r="M32" s="9">
        <v>10317</v>
      </c>
      <c r="N32" s="9">
        <f>VLOOKUP(A32,'[1]PROV CERCERA'!$A$2:$D$53,4,0)</f>
        <v>10322</v>
      </c>
    </row>
    <row r="33" spans="1:14" ht="12.75">
      <c r="A33" s="7" t="s">
        <v>39</v>
      </c>
      <c r="B33" s="8" t="s">
        <v>40</v>
      </c>
      <c r="C33" s="9">
        <v>8406</v>
      </c>
      <c r="D33" s="9">
        <v>8377</v>
      </c>
      <c r="E33" s="9">
        <v>8344</v>
      </c>
      <c r="F33" s="9">
        <v>8319</v>
      </c>
      <c r="G33" s="9">
        <v>8282</v>
      </c>
      <c r="H33" s="9">
        <v>8263</v>
      </c>
      <c r="I33" s="9">
        <v>8216</v>
      </c>
      <c r="J33" s="10">
        <v>8197</v>
      </c>
      <c r="K33" s="9">
        <v>8145</v>
      </c>
      <c r="L33" s="10">
        <v>8095</v>
      </c>
      <c r="M33" s="9">
        <v>8070</v>
      </c>
      <c r="N33" s="9">
        <f>VLOOKUP(A33,'[1]PROV CERCERA'!$A$2:$D$53,4,0)</f>
        <v>8018</v>
      </c>
    </row>
    <row r="34" spans="1:14" ht="12.75">
      <c r="A34" s="7" t="s">
        <v>41</v>
      </c>
      <c r="B34" s="8" t="s">
        <v>42</v>
      </c>
      <c r="C34" s="9">
        <v>43882</v>
      </c>
      <c r="D34" s="9">
        <v>43913</v>
      </c>
      <c r="E34" s="9">
        <v>43847</v>
      </c>
      <c r="F34" s="9">
        <v>43797</v>
      </c>
      <c r="G34" s="9">
        <v>43709</v>
      </c>
      <c r="H34" s="9">
        <v>43597</v>
      </c>
      <c r="I34" s="9">
        <v>43425</v>
      </c>
      <c r="J34" s="10">
        <v>43243</v>
      </c>
      <c r="K34" s="9">
        <v>43065</v>
      </c>
      <c r="L34" s="10">
        <v>42929</v>
      </c>
      <c r="M34" s="9">
        <v>42764</v>
      </c>
      <c r="N34" s="9">
        <f>VLOOKUP(A34,'[1]PROV CERCERA'!$A$2:$D$53,4,0)</f>
        <v>42161</v>
      </c>
    </row>
    <row r="35" spans="1:14" ht="12.75">
      <c r="A35" s="7" t="s">
        <v>43</v>
      </c>
      <c r="B35" s="8" t="s">
        <v>44</v>
      </c>
      <c r="C35" s="9">
        <v>152410</v>
      </c>
      <c r="D35" s="9">
        <v>152145</v>
      </c>
      <c r="E35" s="9">
        <v>152099</v>
      </c>
      <c r="F35" s="9">
        <v>151717</v>
      </c>
      <c r="G35" s="9">
        <v>151377</v>
      </c>
      <c r="H35" s="9">
        <v>151222</v>
      </c>
      <c r="I35" s="9">
        <v>150617</v>
      </c>
      <c r="J35" s="10">
        <v>149699</v>
      </c>
      <c r="K35" s="9">
        <v>149519</v>
      </c>
      <c r="L35" s="10">
        <v>149659</v>
      </c>
      <c r="M35" s="9">
        <v>149034</v>
      </c>
      <c r="N35" s="9">
        <f>VLOOKUP(A35,'[1]PROV CERCERA'!$A$2:$D$53,4,0)</f>
        <v>148466</v>
      </c>
    </row>
    <row r="36" spans="1:14" ht="12.75">
      <c r="A36" s="7" t="s">
        <v>45</v>
      </c>
      <c r="B36" s="8" t="s">
        <v>108</v>
      </c>
      <c r="C36" s="9">
        <v>28747</v>
      </c>
      <c r="D36" s="9">
        <v>28649</v>
      </c>
      <c r="E36" s="9">
        <v>28586</v>
      </c>
      <c r="F36" s="9">
        <v>28544</v>
      </c>
      <c r="G36" s="9">
        <v>28488</v>
      </c>
      <c r="H36" s="9">
        <v>28434</v>
      </c>
      <c r="I36" s="9">
        <v>28326</v>
      </c>
      <c r="J36" s="10">
        <v>28243</v>
      </c>
      <c r="K36" s="9">
        <v>28183</v>
      </c>
      <c r="L36" s="10">
        <v>28172</v>
      </c>
      <c r="M36" s="9">
        <v>28050</v>
      </c>
      <c r="N36" s="9">
        <f>VLOOKUP(A36,'[1]PROV CERCERA'!$A$2:$D$53,4,0)</f>
        <v>27951</v>
      </c>
    </row>
    <row r="37" spans="1:14" ht="12.75">
      <c r="A37" s="7" t="s">
        <v>46</v>
      </c>
      <c r="B37" s="8" t="s">
        <v>47</v>
      </c>
      <c r="C37" s="9">
        <v>17825</v>
      </c>
      <c r="D37" s="9">
        <v>17786</v>
      </c>
      <c r="E37" s="9">
        <v>17784</v>
      </c>
      <c r="F37" s="9">
        <v>17778</v>
      </c>
      <c r="G37" s="9">
        <v>17762</v>
      </c>
      <c r="H37" s="9">
        <v>17774</v>
      </c>
      <c r="I37" s="9">
        <v>17769</v>
      </c>
      <c r="J37" s="10">
        <v>17736</v>
      </c>
      <c r="K37" s="9">
        <v>17725</v>
      </c>
      <c r="L37" s="10">
        <v>17693</v>
      </c>
      <c r="M37" s="9">
        <v>17659</v>
      </c>
      <c r="N37" s="9">
        <f>VLOOKUP(A37,'[1]PROV CERCERA'!$A$2:$D$53,4,0)</f>
        <v>17632</v>
      </c>
    </row>
    <row r="38" spans="1:14" ht="12.75">
      <c r="A38" s="7" t="s">
        <v>48</v>
      </c>
      <c r="B38" s="8" t="s">
        <v>49</v>
      </c>
      <c r="C38" s="9">
        <v>14211</v>
      </c>
      <c r="D38" s="9">
        <v>14118</v>
      </c>
      <c r="E38" s="9">
        <v>14021</v>
      </c>
      <c r="F38" s="9">
        <v>13997</v>
      </c>
      <c r="G38" s="9">
        <v>13910</v>
      </c>
      <c r="H38" s="9">
        <v>13891</v>
      </c>
      <c r="I38" s="9">
        <v>13861</v>
      </c>
      <c r="J38" s="10">
        <v>13833</v>
      </c>
      <c r="K38" s="9">
        <v>13803</v>
      </c>
      <c r="L38" s="10">
        <v>13788</v>
      </c>
      <c r="M38" s="9">
        <v>13736</v>
      </c>
      <c r="N38" s="9">
        <f>VLOOKUP(A38,'[1]PROV CERCERA'!$A$2:$D$53,4,0)</f>
        <v>13612</v>
      </c>
    </row>
    <row r="39" spans="1:14" ht="12.75">
      <c r="A39" s="7" t="s">
        <v>50</v>
      </c>
      <c r="B39" s="8" t="s">
        <v>51</v>
      </c>
      <c r="C39" s="9">
        <v>74202</v>
      </c>
      <c r="D39" s="9">
        <v>74174</v>
      </c>
      <c r="E39" s="9">
        <v>74117</v>
      </c>
      <c r="F39" s="9">
        <v>74014</v>
      </c>
      <c r="G39" s="9">
        <v>73862</v>
      </c>
      <c r="H39" s="9">
        <v>73740</v>
      </c>
      <c r="I39" s="9">
        <v>73510</v>
      </c>
      <c r="J39" s="10">
        <v>73280</v>
      </c>
      <c r="K39" s="9">
        <v>73023</v>
      </c>
      <c r="L39" s="10">
        <v>72960</v>
      </c>
      <c r="M39" s="9">
        <v>72707</v>
      </c>
      <c r="N39" s="9">
        <f>VLOOKUP(A39,'[1]PROV CERCERA'!$A$2:$D$53,4,0)</f>
        <v>72014</v>
      </c>
    </row>
    <row r="40" spans="1:14" ht="12.75">
      <c r="A40" s="7" t="s">
        <v>52</v>
      </c>
      <c r="B40" s="8" t="s">
        <v>53</v>
      </c>
      <c r="C40" s="9">
        <v>70084</v>
      </c>
      <c r="D40" s="9">
        <v>69994</v>
      </c>
      <c r="E40" s="9">
        <v>69787</v>
      </c>
      <c r="F40" s="9">
        <v>69635</v>
      </c>
      <c r="G40" s="9">
        <v>69508</v>
      </c>
      <c r="H40" s="9">
        <v>69304</v>
      </c>
      <c r="I40" s="9">
        <v>69051</v>
      </c>
      <c r="J40" s="10">
        <v>68828</v>
      </c>
      <c r="K40" s="9">
        <v>68610</v>
      </c>
      <c r="L40" s="10">
        <v>68446</v>
      </c>
      <c r="M40" s="9">
        <v>68156</v>
      </c>
      <c r="N40" s="9">
        <f>VLOOKUP(A40,'[1]PROV CERCERA'!$A$2:$D$53,4,0)</f>
        <v>67441</v>
      </c>
    </row>
    <row r="41" spans="1:14" ht="12.75">
      <c r="A41" s="7" t="s">
        <v>54</v>
      </c>
      <c r="B41" s="8" t="s">
        <v>55</v>
      </c>
      <c r="C41" s="9">
        <v>4933</v>
      </c>
      <c r="D41" s="9">
        <v>4932</v>
      </c>
      <c r="E41" s="9">
        <v>4933</v>
      </c>
      <c r="F41" s="9">
        <v>4926</v>
      </c>
      <c r="G41" s="9">
        <v>4917</v>
      </c>
      <c r="H41" s="9">
        <v>4916</v>
      </c>
      <c r="I41" s="9">
        <v>4907</v>
      </c>
      <c r="J41" s="10">
        <v>4898</v>
      </c>
      <c r="K41" s="9">
        <v>4890</v>
      </c>
      <c r="L41" s="10">
        <v>4885</v>
      </c>
      <c r="M41" s="9">
        <v>4867</v>
      </c>
      <c r="N41" s="9">
        <f>VLOOKUP(A41,'[1]PROV CERCERA'!$A$2:$D$53,4,0)</f>
        <v>4855</v>
      </c>
    </row>
    <row r="42" spans="1:14" ht="12.75">
      <c r="A42" s="7" t="s">
        <v>56</v>
      </c>
      <c r="B42" s="8" t="s">
        <v>57</v>
      </c>
      <c r="C42" s="9">
        <v>18360</v>
      </c>
      <c r="D42" s="9">
        <v>18230</v>
      </c>
      <c r="E42" s="9">
        <v>18159</v>
      </c>
      <c r="F42" s="9">
        <v>17968</v>
      </c>
      <c r="G42" s="9">
        <v>17828</v>
      </c>
      <c r="H42" s="9">
        <v>17701</v>
      </c>
      <c r="I42" s="9">
        <v>17525</v>
      </c>
      <c r="J42" s="10">
        <v>17429</v>
      </c>
      <c r="K42" s="9">
        <v>17315</v>
      </c>
      <c r="L42" s="10">
        <v>17279</v>
      </c>
      <c r="M42" s="9">
        <v>17159</v>
      </c>
      <c r="N42" s="9">
        <f>VLOOKUP(A42,'[1]PROV CERCERA'!$A$2:$D$53,4,0)</f>
        <v>16431</v>
      </c>
    </row>
    <row r="43" spans="1:14" ht="12.75">
      <c r="A43" s="7" t="s">
        <v>58</v>
      </c>
      <c r="B43" s="8" t="s">
        <v>59</v>
      </c>
      <c r="C43" s="9">
        <v>98629</v>
      </c>
      <c r="D43" s="9">
        <v>98496</v>
      </c>
      <c r="E43" s="9">
        <v>98361</v>
      </c>
      <c r="F43" s="9">
        <v>98154</v>
      </c>
      <c r="G43" s="9">
        <v>97931</v>
      </c>
      <c r="H43" s="9">
        <v>97784</v>
      </c>
      <c r="I43" s="9">
        <v>97460</v>
      </c>
      <c r="J43" s="10">
        <v>97238</v>
      </c>
      <c r="K43" s="9">
        <v>96895</v>
      </c>
      <c r="L43" s="10">
        <v>96759</v>
      </c>
      <c r="M43" s="9">
        <v>96502</v>
      </c>
      <c r="N43" s="9">
        <f>VLOOKUP(A43,'[1]PROV CERCERA'!$A$2:$D$53,4,0)</f>
        <v>96001</v>
      </c>
    </row>
    <row r="44" spans="1:14" ht="12.75">
      <c r="A44" s="7" t="s">
        <v>60</v>
      </c>
      <c r="B44" s="8" t="s">
        <v>61</v>
      </c>
      <c r="C44" s="9">
        <v>20709</v>
      </c>
      <c r="D44" s="9">
        <v>20710</v>
      </c>
      <c r="E44" s="9">
        <v>20671</v>
      </c>
      <c r="F44" s="9">
        <v>20658</v>
      </c>
      <c r="G44" s="9">
        <v>20627</v>
      </c>
      <c r="H44" s="9">
        <v>20629</v>
      </c>
      <c r="I44" s="9">
        <v>20585</v>
      </c>
      <c r="J44" s="10">
        <v>20549</v>
      </c>
      <c r="K44" s="9">
        <v>20521</v>
      </c>
      <c r="L44" s="10">
        <v>20496</v>
      </c>
      <c r="M44" s="9">
        <v>20443</v>
      </c>
      <c r="N44" s="9">
        <f>VLOOKUP(A44,'[1]PROV CERCERA'!$A$2:$D$53,4,0)</f>
        <v>20304</v>
      </c>
    </row>
    <row r="45" spans="1:14" ht="12.75">
      <c r="A45" s="7" t="s">
        <v>62</v>
      </c>
      <c r="B45" s="8" t="s">
        <v>63</v>
      </c>
      <c r="C45" s="9">
        <v>59898</v>
      </c>
      <c r="D45" s="9">
        <v>59719</v>
      </c>
      <c r="E45" s="9">
        <v>59488</v>
      </c>
      <c r="F45" s="9">
        <v>59243</v>
      </c>
      <c r="G45" s="9">
        <v>58896</v>
      </c>
      <c r="H45" s="9">
        <v>58543</v>
      </c>
      <c r="I45" s="9">
        <v>58372</v>
      </c>
      <c r="J45" s="10">
        <v>58040</v>
      </c>
      <c r="K45" s="9">
        <v>57814</v>
      </c>
      <c r="L45" s="10">
        <v>57766</v>
      </c>
      <c r="M45" s="9">
        <v>57318</v>
      </c>
      <c r="N45" s="9">
        <f>VLOOKUP(A45,'[1]PROV CERCERA'!$A$2:$D$53,4,0)</f>
        <v>55570</v>
      </c>
    </row>
    <row r="46" spans="1:14" ht="12.75">
      <c r="A46" s="7" t="s">
        <v>64</v>
      </c>
      <c r="B46" s="8" t="s">
        <v>65</v>
      </c>
      <c r="C46" s="9">
        <v>20732</v>
      </c>
      <c r="D46" s="9">
        <v>20713</v>
      </c>
      <c r="E46" s="9">
        <v>20643</v>
      </c>
      <c r="F46" s="9">
        <v>20622</v>
      </c>
      <c r="G46" s="9">
        <v>20529</v>
      </c>
      <c r="H46" s="9">
        <v>20462</v>
      </c>
      <c r="I46" s="9">
        <v>20401</v>
      </c>
      <c r="J46" s="10">
        <v>20363</v>
      </c>
      <c r="K46" s="9">
        <v>20299</v>
      </c>
      <c r="L46" s="10">
        <v>20225</v>
      </c>
      <c r="M46" s="9">
        <v>20170</v>
      </c>
      <c r="N46" s="9">
        <f>VLOOKUP(A46,'[1]PROV CERCERA'!$A$2:$D$53,4,0)</f>
        <v>19980</v>
      </c>
    </row>
    <row r="47" spans="1:14" ht="12.75">
      <c r="A47" s="7" t="s">
        <v>66</v>
      </c>
      <c r="B47" s="8" t="s">
        <v>67</v>
      </c>
      <c r="C47" s="9">
        <v>2133</v>
      </c>
      <c r="D47" s="9">
        <v>2132</v>
      </c>
      <c r="E47" s="9">
        <v>2131</v>
      </c>
      <c r="F47" s="9">
        <v>2127</v>
      </c>
      <c r="G47" s="9">
        <v>2138</v>
      </c>
      <c r="H47" s="9">
        <v>2142</v>
      </c>
      <c r="I47" s="9">
        <v>2144</v>
      </c>
      <c r="J47" s="10">
        <v>2144</v>
      </c>
      <c r="K47" s="9">
        <v>2142</v>
      </c>
      <c r="L47" s="10">
        <v>2145</v>
      </c>
      <c r="M47" s="9">
        <v>2143</v>
      </c>
      <c r="N47" s="9">
        <f>VLOOKUP(A47,'[1]PROV CERCERA'!$A$2:$D$53,4,0)</f>
        <v>2133</v>
      </c>
    </row>
    <row r="48" spans="1:14" ht="12.75">
      <c r="A48" s="7" t="s">
        <v>68</v>
      </c>
      <c r="B48" s="8" t="s">
        <v>69</v>
      </c>
      <c r="C48" s="9">
        <v>20485</v>
      </c>
      <c r="D48" s="9">
        <v>20435</v>
      </c>
      <c r="E48" s="9">
        <v>20397</v>
      </c>
      <c r="F48" s="9">
        <v>20398</v>
      </c>
      <c r="G48" s="9">
        <v>20376</v>
      </c>
      <c r="H48" s="9">
        <v>20336</v>
      </c>
      <c r="I48" s="9">
        <v>20334</v>
      </c>
      <c r="J48" s="10">
        <v>20281</v>
      </c>
      <c r="K48" s="9">
        <v>20195</v>
      </c>
      <c r="L48" s="10">
        <v>20263</v>
      </c>
      <c r="M48" s="9">
        <v>20224</v>
      </c>
      <c r="N48" s="9">
        <f>VLOOKUP(A48,'[1]PROV CERCERA'!$A$2:$D$53,4,0)</f>
        <v>20190</v>
      </c>
    </row>
    <row r="49" spans="1:14" ht="12.75">
      <c r="A49" s="7" t="s">
        <v>70</v>
      </c>
      <c r="B49" s="8" t="s">
        <v>71</v>
      </c>
      <c r="C49" s="9">
        <v>3506</v>
      </c>
      <c r="D49" s="9">
        <v>3498</v>
      </c>
      <c r="E49" s="9">
        <v>3476</v>
      </c>
      <c r="F49" s="9">
        <v>3461</v>
      </c>
      <c r="G49" s="9">
        <v>3448</v>
      </c>
      <c r="H49" s="9">
        <v>3447</v>
      </c>
      <c r="I49" s="9">
        <v>3439</v>
      </c>
      <c r="J49" s="10">
        <v>3416</v>
      </c>
      <c r="K49" s="9">
        <v>3396</v>
      </c>
      <c r="L49" s="10">
        <v>3368</v>
      </c>
      <c r="M49" s="9">
        <v>3355</v>
      </c>
      <c r="N49" s="9">
        <f>VLOOKUP(A49,'[1]PROV CERCERA'!$A$2:$D$53,4,0)</f>
        <v>3331</v>
      </c>
    </row>
    <row r="50" spans="1:14" ht="12.75">
      <c r="A50" s="7" t="s">
        <v>72</v>
      </c>
      <c r="B50" s="8" t="s">
        <v>73</v>
      </c>
      <c r="C50" s="9">
        <v>8733</v>
      </c>
      <c r="D50" s="9">
        <v>8727</v>
      </c>
      <c r="E50" s="9">
        <v>8685</v>
      </c>
      <c r="F50" s="9">
        <v>8665</v>
      </c>
      <c r="G50" s="9">
        <v>8606</v>
      </c>
      <c r="H50" s="9">
        <v>8603</v>
      </c>
      <c r="I50" s="9">
        <v>8596</v>
      </c>
      <c r="J50" s="10">
        <v>8619</v>
      </c>
      <c r="K50" s="9">
        <v>8605</v>
      </c>
      <c r="L50" s="10">
        <v>8618</v>
      </c>
      <c r="M50" s="9">
        <v>8619</v>
      </c>
      <c r="N50" s="9">
        <f>VLOOKUP(A50,'[1]PROV CERCERA'!$A$2:$D$53,4,0)</f>
        <v>8532</v>
      </c>
    </row>
    <row r="51" spans="1:14" ht="12.75">
      <c r="A51" s="7" t="s">
        <v>74</v>
      </c>
      <c r="B51" s="8" t="s">
        <v>75</v>
      </c>
      <c r="C51" s="9">
        <v>3272</v>
      </c>
      <c r="D51" s="9">
        <v>3285</v>
      </c>
      <c r="E51" s="9">
        <v>3282</v>
      </c>
      <c r="F51" s="9">
        <v>3292</v>
      </c>
      <c r="G51" s="9">
        <v>3279</v>
      </c>
      <c r="H51" s="9">
        <v>3282</v>
      </c>
      <c r="I51" s="9">
        <v>3284</v>
      </c>
      <c r="J51" s="10">
        <v>3276</v>
      </c>
      <c r="K51" s="9">
        <v>3270</v>
      </c>
      <c r="L51" s="10">
        <v>3264</v>
      </c>
      <c r="M51" s="9">
        <v>3252</v>
      </c>
      <c r="N51" s="9">
        <f>VLOOKUP(A51,'[1]PROV CERCERA'!$A$2:$D$53,4,0)</f>
        <v>3238</v>
      </c>
    </row>
    <row r="52" spans="1:14" ht="12.75">
      <c r="A52" s="7" t="s">
        <v>76</v>
      </c>
      <c r="B52" s="8" t="s">
        <v>77</v>
      </c>
      <c r="C52" s="9">
        <v>6003</v>
      </c>
      <c r="D52" s="9">
        <v>6021</v>
      </c>
      <c r="E52" s="9">
        <v>6001</v>
      </c>
      <c r="F52" s="9">
        <v>6012</v>
      </c>
      <c r="G52" s="9">
        <v>6024</v>
      </c>
      <c r="H52" s="9">
        <v>6028</v>
      </c>
      <c r="I52" s="9">
        <v>6031</v>
      </c>
      <c r="J52" s="10">
        <v>6045</v>
      </c>
      <c r="K52" s="9">
        <v>6037</v>
      </c>
      <c r="L52" s="10">
        <v>6063</v>
      </c>
      <c r="M52" s="9">
        <v>6062</v>
      </c>
      <c r="N52" s="9">
        <f>VLOOKUP(A52,'[1]PROV CERCERA'!$A$2:$D$53,4,0)</f>
        <v>6042</v>
      </c>
    </row>
    <row r="53" spans="1:14" ht="12.75">
      <c r="A53" s="7" t="s">
        <v>78</v>
      </c>
      <c r="B53" s="8" t="s">
        <v>93</v>
      </c>
      <c r="C53" s="9">
        <v>33414</v>
      </c>
      <c r="D53" s="9">
        <v>33434</v>
      </c>
      <c r="E53" s="9">
        <v>33520</v>
      </c>
      <c r="F53" s="9">
        <v>33676</v>
      </c>
      <c r="G53" s="9">
        <v>33506</v>
      </c>
      <c r="H53" s="9">
        <v>33380</v>
      </c>
      <c r="I53" s="9">
        <v>33336</v>
      </c>
      <c r="J53" s="10">
        <v>33220</v>
      </c>
      <c r="K53" s="9">
        <v>33228</v>
      </c>
      <c r="L53" s="10">
        <v>33129</v>
      </c>
      <c r="M53" s="9">
        <v>33077</v>
      </c>
      <c r="N53" s="9">
        <f>VLOOKUP(A53,'[1]PROV CERCERA'!$A$2:$D$53,4,0)</f>
        <v>33007</v>
      </c>
    </row>
    <row r="54" spans="1:14" ht="12.75">
      <c r="A54" s="7" t="s">
        <v>79</v>
      </c>
      <c r="B54" s="8" t="s">
        <v>80</v>
      </c>
      <c r="C54" s="9">
        <v>8060</v>
      </c>
      <c r="D54" s="9">
        <v>8041</v>
      </c>
      <c r="E54" s="9">
        <v>8019</v>
      </c>
      <c r="F54" s="9">
        <v>7985</v>
      </c>
      <c r="G54" s="9">
        <v>7988</v>
      </c>
      <c r="H54" s="9">
        <v>7992</v>
      </c>
      <c r="I54" s="9">
        <v>7978</v>
      </c>
      <c r="J54" s="10">
        <v>7955</v>
      </c>
      <c r="K54" s="9">
        <v>7928</v>
      </c>
      <c r="L54" s="10">
        <v>7932</v>
      </c>
      <c r="M54" s="9">
        <v>7922</v>
      </c>
      <c r="N54" s="9">
        <f>VLOOKUP(A54,'[1]PROV CERCERA'!$A$2:$D$53,4,0)</f>
        <v>7877</v>
      </c>
    </row>
    <row r="55" spans="1:14" ht="12.75">
      <c r="A55" s="7" t="s">
        <v>81</v>
      </c>
      <c r="B55" s="8" t="s">
        <v>82</v>
      </c>
      <c r="C55" s="9">
        <v>23220</v>
      </c>
      <c r="D55" s="9">
        <v>23180</v>
      </c>
      <c r="E55" s="9">
        <v>23124</v>
      </c>
      <c r="F55" s="9">
        <v>23059</v>
      </c>
      <c r="G55" s="9">
        <v>23034</v>
      </c>
      <c r="H55" s="9">
        <v>22998</v>
      </c>
      <c r="I55" s="9">
        <v>22933</v>
      </c>
      <c r="J55" s="10">
        <v>22890</v>
      </c>
      <c r="K55" s="9">
        <v>22819</v>
      </c>
      <c r="L55" s="10">
        <v>22805</v>
      </c>
      <c r="M55" s="9">
        <v>22741</v>
      </c>
      <c r="N55" s="9">
        <f>VLOOKUP(A55,'[1]PROV CERCERA'!$A$2:$D$53,4,0)</f>
        <v>22691</v>
      </c>
    </row>
    <row r="56" spans="1:14" ht="12.75">
      <c r="A56" s="7" t="s">
        <v>83</v>
      </c>
      <c r="B56" s="8" t="s">
        <v>84</v>
      </c>
      <c r="C56" s="9">
        <v>12809</v>
      </c>
      <c r="D56" s="9">
        <v>12805</v>
      </c>
      <c r="E56" s="9">
        <v>12798</v>
      </c>
      <c r="F56" s="9">
        <v>12768</v>
      </c>
      <c r="G56" s="9">
        <v>12724</v>
      </c>
      <c r="H56" s="9">
        <v>12704</v>
      </c>
      <c r="I56" s="9">
        <v>12681</v>
      </c>
      <c r="J56" s="10">
        <v>12636</v>
      </c>
      <c r="K56" s="9">
        <v>12573</v>
      </c>
      <c r="L56" s="10">
        <v>12545</v>
      </c>
      <c r="M56" s="9">
        <v>12502</v>
      </c>
      <c r="N56" s="9">
        <f>VLOOKUP(A56,'[1]PROV CERCERA'!$A$2:$D$53,4,0)</f>
        <v>12383</v>
      </c>
    </row>
    <row r="57" spans="1:14" ht="12.75">
      <c r="A57" s="7" t="s">
        <v>85</v>
      </c>
      <c r="B57" s="8" t="s">
        <v>86</v>
      </c>
      <c r="C57" s="9">
        <v>13637</v>
      </c>
      <c r="D57" s="9">
        <v>13626</v>
      </c>
      <c r="E57" s="9">
        <v>13586</v>
      </c>
      <c r="F57" s="9">
        <v>13565</v>
      </c>
      <c r="G57" s="9">
        <v>13536</v>
      </c>
      <c r="H57" s="9">
        <v>13524</v>
      </c>
      <c r="I57" s="9">
        <v>13491</v>
      </c>
      <c r="J57" s="10">
        <v>13409</v>
      </c>
      <c r="K57" s="9">
        <v>13352</v>
      </c>
      <c r="L57" s="10">
        <v>13326</v>
      </c>
      <c r="M57" s="9">
        <v>13296</v>
      </c>
      <c r="N57" s="9">
        <f>VLOOKUP(A57,'[1]PROV CERCERA'!$A$2:$D$53,4,0)</f>
        <v>13267</v>
      </c>
    </row>
    <row r="58" spans="1:14" ht="12.75">
      <c r="A58" s="7" t="s">
        <v>87</v>
      </c>
      <c r="B58" s="8" t="s">
        <v>88</v>
      </c>
      <c r="C58" s="9">
        <v>2002</v>
      </c>
      <c r="D58" s="9">
        <v>1996</v>
      </c>
      <c r="E58" s="9">
        <v>1997</v>
      </c>
      <c r="F58" s="9">
        <v>2005</v>
      </c>
      <c r="G58" s="9">
        <v>1999</v>
      </c>
      <c r="H58" s="9">
        <v>2009</v>
      </c>
      <c r="I58" s="9">
        <v>1994</v>
      </c>
      <c r="J58" s="10">
        <v>1991</v>
      </c>
      <c r="K58" s="9">
        <v>1998</v>
      </c>
      <c r="L58" s="10">
        <v>1994</v>
      </c>
      <c r="M58" s="9">
        <v>1992</v>
      </c>
      <c r="N58" s="9">
        <f>VLOOKUP(A58,'[1]PROV CERCERA'!$A$2:$D$53,4,0)</f>
        <v>1997</v>
      </c>
    </row>
    <row r="59" spans="1:14" ht="12.75">
      <c r="A59" s="7" t="s">
        <v>89</v>
      </c>
      <c r="B59" s="8" t="s">
        <v>90</v>
      </c>
      <c r="C59" s="9">
        <v>3166</v>
      </c>
      <c r="D59" s="9">
        <v>3141</v>
      </c>
      <c r="E59" s="9">
        <v>3124</v>
      </c>
      <c r="F59" s="9">
        <v>3119</v>
      </c>
      <c r="G59" s="9">
        <v>3110</v>
      </c>
      <c r="H59" s="9">
        <v>3100</v>
      </c>
      <c r="I59" s="9">
        <v>3088</v>
      </c>
      <c r="J59" s="10">
        <v>3089</v>
      </c>
      <c r="K59" s="9">
        <v>3066</v>
      </c>
      <c r="L59" s="10">
        <v>3049</v>
      </c>
      <c r="M59" s="9">
        <v>3041</v>
      </c>
      <c r="N59" s="9">
        <f>VLOOKUP(A59,'[1]PROV CERCERA'!$A$2:$D$53,4,0)</f>
        <v>3043</v>
      </c>
    </row>
    <row r="60" ht="12.75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2008-05-14T10:04:50Z</cp:lastPrinted>
  <dcterms:created xsi:type="dcterms:W3CDTF">2002-03-14T13:22:48Z</dcterms:created>
  <dcterms:modified xsi:type="dcterms:W3CDTF">2009-01-09T10:27:16Z</dcterms:modified>
  <cp:category/>
  <cp:version/>
  <cp:contentType/>
  <cp:contentStatus/>
</cp:coreProperties>
</file>